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<sst xmlns="http://schemas.openxmlformats.org/spreadsheetml/2006/main" count="68" uniqueCount="53">
  <si>
    <t>支出总表</t>
  </si>
  <si>
    <t/>
  </si>
  <si>
    <t>预算单位编码及名称：[364219]天津市篮球运动管理中心+[364247]天津市篮球运动管理中心（运动员）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</si>
  <si>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</si>
  <si>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</si>
  <si>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</si>
  <si>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</si>
  <si>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</si>
  <si>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</si>
  <si>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</si>
  <si>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</si>
  <si>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</si>
  <si>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</si>
  <si>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</si>
  <si>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</si>
  <si>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</si>
  <si>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</si>
  <si>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</si>
  <si>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</si>
  <si>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</si>
  <si>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</si>
  <si>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</si>
  <si>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</si>
  <si>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</si>
  <si>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</si>
  <si>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</si>
  <si>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</si>
  <si>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</si>
  <si>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</si>
  <si>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</si>
  <si>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</si>
  <si>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</si>
  <si>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</si>
  <si>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</si>
  <si>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</si>
  <si>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</si>
  <si>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</si>
  <si>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</si>
  <si>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</si>
  <si>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</si>
  <si>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</si>
  <si>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</si>
  <si>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</si>
  <si>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</si>
  <si>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</si>
  <si>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</si>
  <si>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</si>
  <si>
    <t>229</t>
  </si>
  <si>
    <t>其他支出</t>
  </si>
  <si>
    <t>22960</t>
  </si>
  <si>
    <t>彩票公益金安排的支出</t>
  </si>
  <si>
    <t>2296003</t>
  </si>
  <si>
    <t>用于体育事业的彩票公益金支出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</si>
</sst>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pane ySplit="4" topLeftCell="A5" activePane="bottomLeft" state="frozen"/>
      <selection/>
      <selection pane="bottomLeft" activeCell="E14" sqref="E14"/>
    </sheetView>
  </sheetViews>
  <sheetFormatPr defaultColWidth="9" defaultRowHeight="14.4"/>
  <cols>
    <col min="1" max="1" width="7" customWidth="1"/>
    <col min="2" max="2" width="17" customWidth="1"/>
    <col min="3" max="3" width="25" customWidth="1"/>
    <col min="4" max="6" width="17" customWidth="1"/>
    <col min="7" max="9" width="21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</row>
    <row r="4" spans="1:9">
      <c r="A4" s="1" t="s">
        <v>14</v>
      </c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1" t="s">
        <v>21</v>
      </c>
      <c r="I4" s="1" t="s">
        <v>22</v>
      </c>
    </row>
    <row r="5" spans="1:9">
      <c r="A5" s="1">
        <v>1</v>
      </c>
      <c r="B5" s="2" t="s">
        <v>1</v>
      </c>
      <c r="C5" s="2" t="s">
        <v>8</v>
      </c>
      <c r="D5" s="4">
        <f>E5+F5</f>
        <v>3485.4</v>
      </c>
      <c r="E5" s="4">
        <f>E6+E10+E14+E18</f>
        <v>1938.6</v>
      </c>
      <c r="F5" s="4">
        <v>1546.8</v>
      </c>
      <c r="G5" s="3">
        <v>0</v>
      </c>
      <c r="H5" s="3">
        <v>0</v>
      </c>
      <c r="I5" s="3">
        <v>0</v>
      </c>
    </row>
    <row r="6" spans="1:9">
      <c r="A6" s="1">
        <v>2</v>
      </c>
      <c r="B6" s="2" t="s">
        <v>23</v>
      </c>
      <c r="C6" s="2" t="s">
        <v>24</v>
      </c>
      <c r="D6" s="4">
        <f t="shared" ref="D6:D20" si="0">E6+F6</f>
        <v>1741.9</v>
      </c>
      <c r="E6" s="4">
        <f>E7</f>
        <v>1696.3</v>
      </c>
      <c r="F6" s="4">
        <v>45.6</v>
      </c>
      <c r="G6" s="3">
        <v>0</v>
      </c>
      <c r="H6" s="3">
        <v>0</v>
      </c>
      <c r="I6" s="3">
        <v>0</v>
      </c>
    </row>
    <row r="7" spans="1:9">
      <c r="A7" s="1">
        <v>3</v>
      </c>
      <c r="B7" s="2" t="s">
        <v>25</v>
      </c>
      <c r="C7" s="2" t="s">
        <v>26</v>
      </c>
      <c r="D7" s="4">
        <f t="shared" si="0"/>
        <v>1741.9</v>
      </c>
      <c r="E7" s="4">
        <f>E8+E9</f>
        <v>1696.3</v>
      </c>
      <c r="F7" s="4">
        <v>45.6</v>
      </c>
      <c r="G7" s="3">
        <v>0</v>
      </c>
      <c r="H7" s="3">
        <v>0</v>
      </c>
      <c r="I7" s="3">
        <v>0</v>
      </c>
    </row>
    <row r="8" spans="1:9">
      <c r="A8" s="1">
        <v>4</v>
      </c>
      <c r="B8" s="2" t="s">
        <v>27</v>
      </c>
      <c r="C8" s="2" t="s">
        <v>28</v>
      </c>
      <c r="D8" s="4">
        <f t="shared" si="0"/>
        <v>1696.3</v>
      </c>
      <c r="E8" s="3">
        <f>883.8+812.5</f>
        <v>1696.3</v>
      </c>
      <c r="F8" s="3">
        <v>0</v>
      </c>
      <c r="G8" s="3">
        <v>0</v>
      </c>
      <c r="H8" s="3">
        <v>0</v>
      </c>
      <c r="I8" s="3">
        <v>0</v>
      </c>
    </row>
    <row r="9" spans="1:9">
      <c r="A9" s="1">
        <v>5</v>
      </c>
      <c r="B9" s="2" t="s">
        <v>29</v>
      </c>
      <c r="C9" s="2" t="s">
        <v>30</v>
      </c>
      <c r="D9" s="4">
        <f t="shared" si="0"/>
        <v>45.6</v>
      </c>
      <c r="E9" s="3">
        <v>0</v>
      </c>
      <c r="F9" s="4">
        <v>45.6</v>
      </c>
      <c r="G9" s="3">
        <v>0</v>
      </c>
      <c r="H9" s="3">
        <v>0</v>
      </c>
      <c r="I9" s="3">
        <v>0</v>
      </c>
    </row>
    <row r="10" spans="1:9">
      <c r="A10" s="1">
        <v>6</v>
      </c>
      <c r="B10" s="2" t="s">
        <v>31</v>
      </c>
      <c r="C10" s="2" t="s">
        <v>32</v>
      </c>
      <c r="D10" s="4">
        <f t="shared" si="0"/>
        <v>159.6</v>
      </c>
      <c r="E10" s="4">
        <f>E11</f>
        <v>159.6</v>
      </c>
      <c r="F10" s="3">
        <v>0</v>
      </c>
      <c r="G10" s="3">
        <v>0</v>
      </c>
      <c r="H10" s="3">
        <v>0</v>
      </c>
      <c r="I10" s="3">
        <v>0</v>
      </c>
    </row>
    <row r="11" spans="1:9">
      <c r="A11" s="1">
        <v>7</v>
      </c>
      <c r="B11" s="2" t="s">
        <v>33</v>
      </c>
      <c r="C11" s="2" t="s">
        <v>34</v>
      </c>
      <c r="D11" s="4">
        <f t="shared" si="0"/>
        <v>159.6</v>
      </c>
      <c r="E11" s="4">
        <f>E12+E13</f>
        <v>159.6</v>
      </c>
      <c r="F11" s="3">
        <v>0</v>
      </c>
      <c r="G11" s="3">
        <v>0</v>
      </c>
      <c r="H11" s="3">
        <v>0</v>
      </c>
      <c r="I11" s="3">
        <v>0</v>
      </c>
    </row>
    <row r="12" spans="1:9">
      <c r="A12" s="1">
        <v>8</v>
      </c>
      <c r="B12" s="2" t="s">
        <v>35</v>
      </c>
      <c r="C12" s="2" t="s">
        <v>36</v>
      </c>
      <c r="D12" s="4">
        <f t="shared" si="0"/>
        <v>109.7</v>
      </c>
      <c r="E12" s="3">
        <f>54.9+54.8</f>
        <v>109.7</v>
      </c>
      <c r="F12" s="3">
        <v>0</v>
      </c>
      <c r="G12" s="3">
        <v>0</v>
      </c>
      <c r="H12" s="3">
        <v>0</v>
      </c>
      <c r="I12" s="3">
        <v>0</v>
      </c>
    </row>
    <row r="13" spans="1:9">
      <c r="A13" s="1">
        <v>9</v>
      </c>
      <c r="B13" s="2" t="s">
        <v>37</v>
      </c>
      <c r="C13" s="2" t="s">
        <v>38</v>
      </c>
      <c r="D13" s="4">
        <f t="shared" si="0"/>
        <v>49.9</v>
      </c>
      <c r="E13" s="3">
        <f>22.5+27.4</f>
        <v>49.9</v>
      </c>
      <c r="F13" s="3">
        <v>0</v>
      </c>
      <c r="G13" s="3">
        <v>0</v>
      </c>
      <c r="H13" s="3">
        <v>0</v>
      </c>
      <c r="I13" s="3">
        <v>0</v>
      </c>
    </row>
    <row r="14" spans="1:9">
      <c r="A14" s="1">
        <v>10</v>
      </c>
      <c r="B14" s="2" t="s">
        <v>39</v>
      </c>
      <c r="C14" s="2" t="s">
        <v>40</v>
      </c>
      <c r="D14" s="4">
        <f t="shared" si="0"/>
        <v>82.7</v>
      </c>
      <c r="E14" s="4">
        <f>E15</f>
        <v>82.7</v>
      </c>
      <c r="F14" s="3">
        <v>0</v>
      </c>
      <c r="G14" s="3">
        <v>0</v>
      </c>
      <c r="H14" s="3">
        <v>0</v>
      </c>
      <c r="I14" s="3">
        <v>0</v>
      </c>
    </row>
    <row r="15" spans="1:9">
      <c r="A15" s="1">
        <v>11</v>
      </c>
      <c r="B15" s="2" t="s">
        <v>41</v>
      </c>
      <c r="C15" s="2" t="s">
        <v>42</v>
      </c>
      <c r="D15" s="4">
        <f t="shared" si="0"/>
        <v>82.7</v>
      </c>
      <c r="E15" s="4">
        <f>E16+E17</f>
        <v>82.7</v>
      </c>
      <c r="F15" s="3">
        <v>0</v>
      </c>
      <c r="G15" s="3">
        <v>0</v>
      </c>
      <c r="H15" s="3">
        <v>0</v>
      </c>
      <c r="I15" s="3">
        <v>0</v>
      </c>
    </row>
    <row r="16" spans="1:9">
      <c r="A16" s="1">
        <v>12</v>
      </c>
      <c r="B16" s="2" t="s">
        <v>43</v>
      </c>
      <c r="C16" s="2" t="s">
        <v>44</v>
      </c>
      <c r="D16" s="4">
        <f t="shared" si="0"/>
        <v>65.5</v>
      </c>
      <c r="E16" s="3">
        <f>29.5+36</f>
        <v>65.5</v>
      </c>
      <c r="F16" s="3">
        <v>0</v>
      </c>
      <c r="G16" s="3">
        <v>0</v>
      </c>
      <c r="H16" s="3">
        <v>0</v>
      </c>
      <c r="I16" s="3">
        <v>0</v>
      </c>
    </row>
    <row r="17" spans="1:9">
      <c r="A17" s="1">
        <v>13</v>
      </c>
      <c r="B17" s="2" t="s">
        <v>45</v>
      </c>
      <c r="C17" s="2" t="s">
        <v>46</v>
      </c>
      <c r="D17" s="4">
        <f t="shared" si="0"/>
        <v>17.2</v>
      </c>
      <c r="E17" s="3">
        <f>13.1+4.1</f>
        <v>17.2</v>
      </c>
      <c r="F17" s="3">
        <v>0</v>
      </c>
      <c r="G17" s="3">
        <v>0</v>
      </c>
      <c r="H17" s="3">
        <v>0</v>
      </c>
      <c r="I17" s="3">
        <v>0</v>
      </c>
    </row>
    <row r="18" spans="1:9">
      <c r="A18" s="1">
        <v>14</v>
      </c>
      <c r="B18" s="2" t="s">
        <v>47</v>
      </c>
      <c r="C18" s="2" t="s">
        <v>48</v>
      </c>
      <c r="D18" s="4">
        <f t="shared" si="0"/>
        <v>1501.2</v>
      </c>
      <c r="E18" s="3">
        <f>E19</f>
        <v>0</v>
      </c>
      <c r="F18" s="4">
        <v>1501.2</v>
      </c>
      <c r="G18" s="3">
        <v>0</v>
      </c>
      <c r="H18" s="3">
        <v>0</v>
      </c>
      <c r="I18" s="3">
        <v>0</v>
      </c>
    </row>
    <row r="19" spans="1:9">
      <c r="A19" s="1">
        <v>15</v>
      </c>
      <c r="B19" s="2" t="s">
        <v>49</v>
      </c>
      <c r="C19" s="2" t="s">
        <v>50</v>
      </c>
      <c r="D19" s="4">
        <f t="shared" si="0"/>
        <v>1501.2</v>
      </c>
      <c r="E19" s="3">
        <f>E20</f>
        <v>0</v>
      </c>
      <c r="F19" s="4">
        <v>1501.2</v>
      </c>
      <c r="G19" s="3">
        <v>0</v>
      </c>
      <c r="H19" s="3">
        <v>0</v>
      </c>
      <c r="I19" s="3">
        <v>0</v>
      </c>
    </row>
    <row r="20" spans="1:9">
      <c r="A20" s="1">
        <v>16</v>
      </c>
      <c r="B20" s="2" t="s">
        <v>51</v>
      </c>
      <c r="C20" s="2" t="s">
        <v>52</v>
      </c>
      <c r="D20" s="4">
        <f t="shared" si="0"/>
        <v>1501.2</v>
      </c>
      <c r="E20" s="3">
        <v>0</v>
      </c>
      <c r="F20" s="4">
        <v>1501.2</v>
      </c>
      <c r="G20" s="3">
        <v>0</v>
      </c>
      <c r="H20" s="3">
        <v>0</v>
      </c>
      <c r="I20" s="3">
        <v>0</v>
      </c>
    </row>
  </sheetData>
  <mergeCells count="2">
    <mergeCell ref="A1:I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2025-02-10T02:48:44Z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CFB84D182C6D46CB96B37871E57D0DA5_12</vt:lpwstr>
  </property>
  <property fmtid="{D5CDD505-2E9C-101B-9397-08002B2CF9AE}" pid="3" name="KSOProductBuildVer">
    <vt:lpwstr>2052-12.1.0.19302</vt:lpwstr>
  </property>
</Properties>
</file>